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codeName="ThisWorkbook"/>
  <bookViews>
    <workbookView xWindow="1170" yWindow="825" windowWidth="12120" windowHeight="9120" tabRatio="264" firstSheet="1" activeTab="1"/>
  </bookViews>
  <sheets>
    <sheet name="hoja 1" sheetId="2" state="hidden" r:id="rId1"/>
    <sheet name="ELECTRONICA" sheetId="1" r:id="rId2"/>
  </sheets>
  <definedNames>
    <definedName name="_xlnm.Print_Area" localSheetId="1">ELECTRONICA!$A$1:$G$38</definedName>
    <definedName name="_xlnm.Print_Area" localSheetId="0">'hoja 1'!#REF!</definedName>
    <definedName name="_xlnm.Print_Titles" localSheetId="1">ELECTRONICA!$1:$6</definedName>
  </definedNames>
  <calcPr calcId="144525"/>
</workbook>
</file>

<file path=xl/calcChain.xml><?xml version="1.0" encoding="utf-8"?>
<calcChain xmlns="http://schemas.openxmlformats.org/spreadsheetml/2006/main">
  <c r="E22" i="1" l="1"/>
  <c r="E28" i="1"/>
  <c r="E27" i="1"/>
  <c r="E24" i="1"/>
  <c r="E15" i="1"/>
  <c r="E11" i="1"/>
  <c r="E10" i="1"/>
  <c r="E9" i="1"/>
  <c r="E8" i="1"/>
  <c r="E13" i="1"/>
  <c r="E17" i="1"/>
  <c r="E33" i="1"/>
  <c r="E36" i="1"/>
  <c r="E35" i="1"/>
  <c r="E16" i="1"/>
</calcChain>
</file>

<file path=xl/sharedStrings.xml><?xml version="1.0" encoding="utf-8"?>
<sst xmlns="http://schemas.openxmlformats.org/spreadsheetml/2006/main" count="87" uniqueCount="71">
  <si>
    <t>Los precios estan expresados en $ (Pesos), incluyen IVA. No incluyen RG 3337</t>
  </si>
  <si>
    <t>Lista de precios y condiciones sujetas a cambios sin previo aviso</t>
  </si>
  <si>
    <t>PVP</t>
  </si>
  <si>
    <t>TV PANTALLA FLAT</t>
  </si>
  <si>
    <t>LISTA DE PRECIOS Y DISPONIBILIDADES</t>
  </si>
  <si>
    <t>RADIORELOJ DESPERTADOR</t>
  </si>
  <si>
    <t>PRECIO DE LISTA</t>
  </si>
  <si>
    <t>AUDIO</t>
  </si>
  <si>
    <t>SUSPENDIDA</t>
  </si>
  <si>
    <t>COD.</t>
  </si>
  <si>
    <t>MODELO</t>
  </si>
  <si>
    <t>DESCRIPCIÓN</t>
  </si>
  <si>
    <t>MONITORES</t>
  </si>
  <si>
    <t>CELULARES</t>
  </si>
  <si>
    <t>MHF - 751DVD</t>
  </si>
  <si>
    <t>INMEDIATA</t>
  </si>
  <si>
    <t>DISPONIBILIDAD</t>
  </si>
  <si>
    <t>Monitor LED 18.5" Widescreen - Diseño Ultradelgado - Resolución máxima 1360*768@60Hz - Contraste dinámico 50.000:1 - Brillo 200cd/M2 - Tiempo de respuesta 5ms - Angulo de Visión 160º/170º - Tamaño de Pixel 0.3mm - 16.7M de colores - Dimensiones con Base: 44.5x33.4x16.5 Cm. - Peso: 2.9 KG</t>
  </si>
  <si>
    <t>Tte. Gral. J.D. Perón 2825 (C1198AAA) - Buenos Aires - Tel: 011 - 4863.4000. Fax: 011 - 4863.4003</t>
  </si>
  <si>
    <t>VIDEO CÁMARA</t>
  </si>
  <si>
    <t>LCD 32M95 HD</t>
  </si>
  <si>
    <t>LED 32 D3260 HD DIGITAL</t>
  </si>
  <si>
    <t>LED 40 D3260 FULL HD DIGITAL</t>
  </si>
  <si>
    <t>LED 42 M400 FULL HD DIGITAL</t>
  </si>
  <si>
    <t>LED 46 M400 FULL HD DIGITAL</t>
  </si>
  <si>
    <t>Monitor TCL LED 19" WS185</t>
  </si>
  <si>
    <t>MICROONDAS</t>
  </si>
  <si>
    <t>Monitor LED 21.6" Widescreen, Diseño Ultradelgado,  Resolución máxima 1920*1080@60Hz, Contraste dinámico 50.000:1, Brillo 200cd/M2, Tiempo de respuesta 5ms, Angulo de Visión 160º/170º,  Tamaño de Pixel 0.248mm, 16.7M de colores , Dimensiones con Base: 51.3x37.4x18.3 Cm.
Peso: 3.3 KG</t>
  </si>
  <si>
    <r>
      <rPr>
        <sz val="9"/>
        <rFont val="Arial"/>
        <family val="2"/>
      </rPr>
      <t>MICROONDAS 20 M10M; Tipo de control Mecanico, 20 Litros de capacidad, , Timer 30 minutos, función Descongelado rápido y Express cooking. Dimensiones: W424xH263xD344</t>
    </r>
    <r>
      <rPr>
        <b/>
        <sz val="9"/>
        <rFont val="Arial"/>
        <family val="2"/>
      </rPr>
      <t xml:space="preserve">
</t>
    </r>
  </si>
  <si>
    <t>MICROONDAS 20 M10D; Panel de control digital, 20 Litros de capacidad, 700W de Potencia, 10 Niveles de cocción, Reloj digital. Función Descogelado Express, Función Express Cooking.</t>
  </si>
  <si>
    <r>
      <t xml:space="preserve">25M10GD, </t>
    </r>
    <r>
      <rPr>
        <sz val="9"/>
        <rFont val="Arial"/>
        <family val="2"/>
      </rPr>
      <t>25 Litros de capacidad, 800 Watts de Potencia, 5 Programas de Cocción, Control Digital, Grill con Función Combinada, Auto Cocción con 8 Funciones, Descongelado Express.</t>
    </r>
  </si>
  <si>
    <r>
      <t xml:space="preserve">MICROONDAS 20 M10M </t>
    </r>
    <r>
      <rPr>
        <b/>
        <sz val="10"/>
        <color indexed="10"/>
        <rFont val="Arial"/>
        <family val="2"/>
      </rPr>
      <t>LANZAMIENTO  !!</t>
    </r>
  </si>
  <si>
    <r>
      <rPr>
        <b/>
        <sz val="8"/>
        <rFont val="Arial"/>
        <family val="2"/>
      </rPr>
      <t xml:space="preserve">Teléfono Celular Touch </t>
    </r>
    <r>
      <rPr>
        <sz val="8"/>
        <rFont val="Arial"/>
        <family val="2"/>
      </rPr>
      <t xml:space="preserve">Cuatribanda 2G , Pantalla  2.83" TFT Touch resistivo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500 contactos - Lectura Libros Electrónicos -  </t>
    </r>
    <r>
      <rPr>
        <b/>
        <sz val="8"/>
        <rFont val="Arial"/>
        <family val="2"/>
      </rPr>
      <t>COLOR NEGRO</t>
    </r>
    <r>
      <rPr>
        <sz val="8"/>
        <rFont val="Arial"/>
        <family val="2"/>
      </rPr>
      <t>. Incluye memoria Micro Sd 2Gb, bateria, cable USB, auriculares  y cargador.</t>
    </r>
  </si>
  <si>
    <r>
      <rPr>
        <b/>
        <sz val="8"/>
        <rFont val="Arial"/>
        <family val="2"/>
      </rPr>
      <t xml:space="preserve">Teléfono Celular Touch </t>
    </r>
    <r>
      <rPr>
        <sz val="8"/>
        <rFont val="Arial"/>
        <family val="2"/>
      </rPr>
      <t xml:space="preserve">Cuatribanda 2G , Pantalla  2.83" TFT Touch resistivo 262k Colores  - Aplicaciones  Facebook  / Twitter - Widgets noticias y meteorología - Navegador Opera Mini - WAP 2.0 , Múltiple Mensajeria Instantanea Palringo - EMAIL - Bateria Litio 850 mAh - Cámara 2.0MP - Radio FM con RDS - Bluetooth - Reproduccion y Grabación de audio y video - Sincronización con PC - Memoria extendible hasta 8Gb - Agenda 500 contactos - Lectura Libros Electrónicos -  </t>
    </r>
    <r>
      <rPr>
        <b/>
        <sz val="8"/>
        <rFont val="Arial"/>
        <family val="2"/>
      </rPr>
      <t>COLOR BLANCO</t>
    </r>
    <r>
      <rPr>
        <sz val="8"/>
        <rFont val="Arial"/>
        <family val="2"/>
      </rPr>
      <t>. Incluye memoria Micro Sd 2Gb, bateria, cable USB, auriculares  y cargador.</t>
    </r>
  </si>
  <si>
    <r>
      <rPr>
        <b/>
        <sz val="8"/>
        <rFont val="Arial"/>
        <family val="2"/>
      </rPr>
      <t xml:space="preserve">Teléfono Celular Touch con WIFI  </t>
    </r>
    <r>
      <rPr>
        <sz val="8"/>
        <rFont val="Arial"/>
        <family val="2"/>
      </rPr>
      <t xml:space="preserve">Cuatribanda 2G , Pantalla  2.83" TFT Touch resistivo 65k Colores  - Aplicaciones  Facebook  / Twitter / Tiempo / Noticias - Navegador WAP 2.0 - Mensajeria Instantanea - PUSH EMAIL - Bateria Litio 850 mAh -  Cámara 2.0MP Radio FM con RDS - Bluetooth -  Reproduccion y Grabación de AUDIO y VIDEO - SMS/MMS - Sincronización con PC - Memoria extendible hasta 8Gb - Agenda 1000 contactos - Lectura Libros Electrónicos -  </t>
    </r>
    <r>
      <rPr>
        <b/>
        <sz val="8"/>
        <rFont val="Arial"/>
        <family val="2"/>
      </rPr>
      <t>COLOR BLANCO</t>
    </r>
    <r>
      <rPr>
        <sz val="8"/>
        <rFont val="Arial"/>
        <family val="2"/>
      </rPr>
      <t xml:space="preserve"> . Incluye memoria Micro Sd 2Gb, bateria, cable USB, auriculares  y cargador.</t>
    </r>
  </si>
  <si>
    <r>
      <t>Pantalla Plana 21" USLIM 30% mas delgado que los TV convencionales.</t>
    </r>
    <r>
      <rPr>
        <sz val="8"/>
        <rFont val="Arial"/>
        <family val="2"/>
      </rPr>
      <t xml:space="preserve"> • Pantalla Plana 21”, Diseño Ultra Slim, Pantalla Giratoria 45º, AV Stereo, Entrada YUV para DVD, 2 entradas AV / 1 salida AV, Menú en pantalla.. Bloqueo de canales, Trinorma PAL-N/M y NTSC,  181 canales, Funcion sleep timer, Control Remoto</t>
    </r>
  </si>
  <si>
    <r>
      <rPr>
        <b/>
        <sz val="8"/>
        <rFont val="Arial"/>
        <family val="2"/>
      </rPr>
      <t xml:space="preserve">LED 24D20 FULL HD, </t>
    </r>
    <r>
      <rPr>
        <sz val="8"/>
        <rFont val="Arial"/>
        <family val="2"/>
      </rPr>
      <t>LED TV Ultra slim de 2.2cm, High Definition TV 1920*1080, Conexión HDMI, Puerto USB, Contraste Dinámico 100.000:1, Tiempo de respuesta 5 ms, High-quality scaling enegiNe &amp; 2D/3D, video de de interlacer, Brillo 300cd/m2, Parlantes invisibles con 2W x 2 de potencia, Dising by Tim Thom France,</t>
    </r>
  </si>
  <si>
    <r>
      <t xml:space="preserve">LCD 32 M95 HD,  </t>
    </r>
    <r>
      <rPr>
        <sz val="8"/>
        <rFont val="Arial"/>
        <family val="2"/>
      </rPr>
      <t>Resolución 1366*768, Brillo (cd/m2) 400, Contraste dinámico 40.000:1, Tiempo de respuesta 6.5ms (G to G), Angulo de visión (H/V) 178°/178°. Conexiones HDMI 1.3, USB 2.0 (MP3, JPEG.BMP), Audio Parlantes integrados invisibles con  6W*2 de potencia, Procesador de sonido Stereo/MTK 3D surround</t>
    </r>
    <r>
      <rPr>
        <b/>
        <sz val="8"/>
        <rFont val="Arial"/>
        <family val="2"/>
      </rPr>
      <t xml:space="preserve">
</t>
    </r>
  </si>
  <si>
    <r>
      <t xml:space="preserve">D868FHD: </t>
    </r>
    <r>
      <rPr>
        <sz val="8"/>
        <rFont val="Arial"/>
        <family val="2"/>
      </rPr>
      <t>Graba en Full HD 1920*1080,  Graba en tarjeta de Memoria SD, Cámara de fotos 5 MP, Zoom Óptico 5x/Digital 120x,  Conexión por HDMI y puerto USB, Pantalla LCD táctil 3” 16:9. Funciones Smart Mode, Sub-Shots. Fun Picture, Sport Technology Contrast (120@fps video), Xro BSI, EIS Anti temblor,  Color Technology  64 bit, Baby Care</t>
    </r>
  </si>
  <si>
    <r>
      <t>RADIORELOJ DESPERTADOR</t>
    </r>
    <r>
      <rPr>
        <sz val="8"/>
        <rFont val="Arial"/>
        <family val="2"/>
      </rPr>
      <t>- Radio AM / FM - Función Sleep - Función snooze - Pantalla Digital de 0,6" con LED ROJO - Control de Volúmen Rotativo - Origen China.</t>
    </r>
  </si>
  <si>
    <r>
      <t xml:space="preserve">RADIORELOJ DESPERTADOR </t>
    </r>
    <r>
      <rPr>
        <sz val="8"/>
        <rFont val="Arial"/>
        <family val="2"/>
      </rPr>
      <t>Radio AM-FM  - Alarma - Funcion Sleep - Funcion Snooze - Regulador Dimmer de LUZ (Hi/Low) - Pantalla digital extra grande de 1,4" con LED verde.</t>
    </r>
  </si>
  <si>
    <r>
      <t xml:space="preserve">MINICOMPONENTE CON DVD. </t>
    </r>
    <r>
      <rPr>
        <sz val="8"/>
        <rFont val="Arial"/>
        <family val="2"/>
      </rPr>
      <t>Reproduce DVD, Dvix, VCD, DVCD, CD, MP3, MPEG4, JPG, DVD R/RW, CD - R/RW Y KODAK PICTURE CD - Puerto USB ( Lee Video, imagenes y MP3 ) - Lector de Tarjeta SD - 750Wx2 de Potencia PMPO - Progressive Scan - Dolby Digital - Parlantes de 2 Vías y Tweeter de 1" - Amplificador Incorporado - Display de VFD Azul - Salida de Video compuesto, video componente ( YUV ) y S - Video - Radio AM / FM Digital de 80 Memorias - Control Remoto Completo.</t>
    </r>
  </si>
  <si>
    <r>
      <t>Microcomponente con MP3•</t>
    </r>
    <r>
      <rPr>
        <sz val="8"/>
        <rFont val="Arial"/>
        <family val="2"/>
      </rPr>
      <t xml:space="preserve"> Reproduce CD, MP3, CD-R, CD-RW, </t>
    </r>
    <r>
      <rPr>
        <b/>
        <sz val="8"/>
        <rFont val="Arial"/>
        <family val="2"/>
      </rPr>
      <t xml:space="preserve"> </t>
    </r>
    <r>
      <rPr>
        <sz val="8"/>
        <rFont val="Arial"/>
        <family val="2"/>
      </rPr>
      <t xml:space="preserve">Puerto USB, </t>
    </r>
    <r>
      <rPr>
        <b/>
        <sz val="8"/>
        <rFont val="Arial"/>
        <family val="2"/>
      </rPr>
      <t xml:space="preserve"> </t>
    </r>
    <r>
      <rPr>
        <sz val="8"/>
        <rFont val="Arial"/>
        <family val="2"/>
      </rPr>
      <t xml:space="preserve">Radio FM, </t>
    </r>
    <r>
      <rPr>
        <b/>
        <sz val="8"/>
        <rFont val="Arial"/>
        <family val="2"/>
      </rPr>
      <t xml:space="preserve"> </t>
    </r>
    <r>
      <rPr>
        <sz val="8"/>
        <rFont val="Arial"/>
        <family val="2"/>
      </rPr>
      <t xml:space="preserve">Potencia 5W x 2, </t>
    </r>
    <r>
      <rPr>
        <b/>
        <sz val="8"/>
        <rFont val="Arial"/>
        <family val="2"/>
      </rPr>
      <t xml:space="preserve"> </t>
    </r>
    <r>
      <rPr>
        <sz val="8"/>
        <rFont val="Arial"/>
        <family val="2"/>
      </rPr>
      <t xml:space="preserve">Amplificador 2.0, Salida de Auriculares 3.5mm, </t>
    </r>
    <r>
      <rPr>
        <b/>
        <sz val="8"/>
        <rFont val="Arial"/>
        <family val="2"/>
      </rPr>
      <t xml:space="preserve"> </t>
    </r>
    <r>
      <rPr>
        <sz val="8"/>
        <rFont val="Arial"/>
        <family val="2"/>
      </rPr>
      <t>Control Remoto Completo</t>
    </r>
    <r>
      <rPr>
        <b/>
        <sz val="8"/>
        <rFont val="Arial"/>
        <family val="2"/>
      </rPr>
      <t xml:space="preserve">
</t>
    </r>
  </si>
  <si>
    <t>LCD / LED TV</t>
  </si>
  <si>
    <t>Master
Pack</t>
  </si>
  <si>
    <t>Video Cámara D868FHD</t>
  </si>
  <si>
    <t>PROXIMAMENTE</t>
  </si>
  <si>
    <t>Monitor TCL LED 22" WS216</t>
  </si>
  <si>
    <t>CELULAR TCL
7110  SKIN NEGRO</t>
  </si>
  <si>
    <t>CELULAR TCL
7110  SKIN BLANCO</t>
  </si>
  <si>
    <t>CELULAR TCL
8107  GEEK BLANCO</t>
  </si>
  <si>
    <t>CELULAR TCL
8107  GEEK NEGRO</t>
  </si>
  <si>
    <t>21K8-USLIM</t>
  </si>
  <si>
    <r>
      <rPr>
        <b/>
        <sz val="8"/>
        <rFont val="Arial"/>
        <family val="2"/>
      </rPr>
      <t>LED TV Ultra slim</t>
    </r>
    <r>
      <rPr>
        <sz val="8"/>
        <rFont val="Arial"/>
        <family val="2"/>
      </rPr>
      <t xml:space="preserve">. HDTV Imágenes en Alta Definición HDMI x 3. USB x 2 . Sintonizador Digital. Incorporado Norma ISDB-T. Contraste 100.000:1. High-quality scaling enegiNe &amp; 3-D video de interlacer
Parlantes invisibles con 8W x 2 de potencia. Natural Light. Design by Tim Thom France. Dimensiones c/base (Ancho/Alto/Prof.) 76.4*53*18.3cm . Peso 8Kg.
</t>
    </r>
  </si>
  <si>
    <r>
      <rPr>
        <b/>
        <sz val="8"/>
        <rFont val="Arial"/>
        <family val="2"/>
      </rPr>
      <t>LED TV Ultra slim.</t>
    </r>
    <r>
      <rPr>
        <sz val="8"/>
        <rFont val="Arial"/>
        <family val="2"/>
      </rPr>
      <t xml:space="preserve"> FULL HD (1920x1080) HDMI x 3. USB x 2 . Sintonizador Digital. Incorporado Norma ISDB-T. Contraste 100.000:1. High-quality scaling enegiNe &amp; 3-D video de interlacer
Parlantes invisibles con 8W x 2 de potencia. Natural Light. Design by Tim Thom France. Dimensiones c/base (Ancho/Alto/Prof.) 76.4*53*18.3cm . Peso 8Kg.</t>
    </r>
  </si>
  <si>
    <t>Resolución Full HD 1920*1080, tecnología Retroiluminacion LED - Ultra SLIM, HDMI x 3, USB x 2 (musica, Fotos y Video), Sintonizador Digital Incorporado NormaSDB-T, Contraste 100.000:1, Natural Light, High-quality scaling enegie &amp; 3-D video de interlacer, Parlantes invisibles, Digital Dinamic Audio Sistem con 8W x 2 de potencia, Diseñado por Tim Thom France, Dimensiones con base (cm): 101.2 x 68.8 x 22.6, Peso; 15 Kg.</t>
  </si>
  <si>
    <t>MC - 410 MP3</t>
  </si>
  <si>
    <t>CK - 295FM</t>
  </si>
  <si>
    <t>CK - 195FM</t>
  </si>
  <si>
    <r>
      <t xml:space="preserve">MICROONDAS 20 M10D </t>
    </r>
    <r>
      <rPr>
        <b/>
        <sz val="10"/>
        <color indexed="10"/>
        <rFont val="Arial"/>
        <family val="2"/>
      </rPr>
      <t>LANZAMIENTO !!</t>
    </r>
  </si>
  <si>
    <r>
      <t xml:space="preserve">MICROONDAS 25 M10DG 
</t>
    </r>
    <r>
      <rPr>
        <b/>
        <sz val="10"/>
        <color indexed="10"/>
        <rFont val="Arial"/>
        <family val="2"/>
      </rPr>
      <t>PROXIMAMENTE</t>
    </r>
  </si>
  <si>
    <t>COSTO FIJO:
$ 953,91</t>
  </si>
  <si>
    <t>INMEDIATA                   ( PACK X 4 UNID. )</t>
  </si>
  <si>
    <t>MC-510 DVD</t>
  </si>
  <si>
    <t>Salida de audio digital incorporada, decodificador de audio digital PCM, LPCM, Dolby digital,MPEG, etc.  Procesador de audio digital HiFi.  Actualización inteligente de software. Salida de video componente de alta resolución. Salida de audio digital coaxial. Compatible con DVD, DVD-R, DVD+R, DVD-RW, DVD+RW, VCD, DVCD, CD, CD-R, MP3, MPEG4, DIVX, CD de imágenes KODAK, etc. Ranura USB. Sistema servo integrado, que decodifica con tecnología de un solo chip, alta confiabilidad, estabilidad y súper corrección de errores. Control remoto con función completa. Sintonizador de radio estéreo FM. Amplificador de alta calidad. Función RIPPING (Copia desde CD)</t>
  </si>
  <si>
    <t>COSTO FIJO:
$ 1.348,57</t>
  </si>
  <si>
    <t>MEDIADOS OCTUBRE                  ( PACK X 4 UNID. )</t>
  </si>
  <si>
    <t>FIN OCTUBRE</t>
  </si>
  <si>
    <t>MEDIADOS  OCTUBRE</t>
  </si>
  <si>
    <t xml:space="preserve">LED 24D20 FULL HD SILVER
</t>
  </si>
  <si>
    <t>ULTIMAS UNIDADES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</si>
</sst>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quot;$&quot;\ * #,##0.00_ ;_ &quot;$&quot;\ * \-#,##0.00_ ;_ &quot;$&quot;\ * &quot;-&quot;??_ ;_ @_ "/>
    <numFmt numFmtId="164" formatCode="_-* #,##0.00\ _€_-;\-* #,##0.00\ _€_-;_-* &quot;-&quot;??\ _€_-;_-@_-"/>
    <numFmt numFmtId="165" formatCode="_ [$€-2]\ * #,##0.00_ ;_ [$€-2]\ * \-#,##0.00_ ;_ [$€-2]\ * &quot;-&quot;??_ "/>
    <numFmt numFmtId="166" formatCode="&quot;$&quot;\ #,##0"/>
  </numFmts>
  <fonts count="22" x14ac:knownFonts="1">
    <font>
      <sz val="10"/>
      <name val="Arial"/>
    </font>
    <font>
      <sz val="10"/>
      <name val="Arial"/>
      <family val="2"/>
    </font>
    <font>
      <sz val="12"/>
      <name val="Arial"/>
      <family val="2"/>
    </font>
    <font>
      <sz val="8"/>
      <name val="Arial"/>
      <family val="2"/>
    </font>
    <font>
      <b/>
      <sz val="12"/>
      <name val="Arial"/>
      <family val="2"/>
    </font>
    <font>
      <sz val="9"/>
      <name val="Arial"/>
      <family val="2"/>
    </font>
    <font>
      <sz val="11"/>
      <name val="Arial"/>
      <family val="2"/>
    </font>
    <font>
      <b/>
      <sz val="11"/>
      <name val="Arial"/>
      <family val="2"/>
    </font>
    <font>
      <b/>
      <sz val="11"/>
      <color indexed="9"/>
      <name val="Arial"/>
      <family val="2"/>
    </font>
    <font>
      <b/>
      <sz val="11"/>
      <color indexed="63"/>
      <name val="Arial"/>
      <family val="2"/>
    </font>
    <font>
      <b/>
      <sz val="9"/>
      <name val="Arial"/>
      <family val="2"/>
    </font>
    <font>
      <b/>
      <sz val="14"/>
      <color indexed="9"/>
      <name val="Calibri"/>
      <family val="2"/>
      <scheme val="minor"/>
    </font>
    <font>
      <b/>
      <sz val="14"/>
      <name val="Calibri"/>
      <family val="2"/>
      <scheme val="minor"/>
    </font>
    <font>
      <b/>
      <sz val="11"/>
      <color rgb="FFFF0000"/>
      <name val="Arial"/>
      <family val="2"/>
    </font>
    <font>
      <b/>
      <sz val="11"/>
      <color indexed="9"/>
      <name val="Calibri"/>
      <family val="2"/>
      <scheme val="minor"/>
    </font>
    <font>
      <b/>
      <sz val="10"/>
      <color indexed="63"/>
      <name val="Arial"/>
      <family val="2"/>
    </font>
    <font>
      <b/>
      <sz val="10"/>
      <name val="Arial"/>
      <family val="2"/>
    </font>
    <font>
      <b/>
      <sz val="10"/>
      <color indexed="10"/>
      <name val="Arial"/>
      <family val="2"/>
    </font>
    <font>
      <b/>
      <sz val="8"/>
      <name val="Arial"/>
      <family val="2"/>
    </font>
    <font>
      <i/>
      <sz val="11"/>
      <name val="Arial"/>
      <family val="2"/>
    </font>
    <font>
      <b/>
      <sz val="10"/>
      <color theme="1"/>
      <name val="Arial"/>
      <family val="2"/>
    </font>
    <font>
      <b/>
      <sz val="10"/>
      <color rgb="FFFF0000"/>
      <name val="Arial"/>
      <family val="2"/>
    </font>
  </fonts>
  <fills count="7">
    <fill>
      <patternFill patternType="none"/>
    </fill>
    <fill>
      <patternFill patternType="gray125"/>
    </fill>
    <fill>
      <patternFill patternType="solid">
        <fgColor indexed="9"/>
        <bgColor indexed="64"/>
      </patternFill>
    </fill>
    <fill>
      <patternFill patternType="solid">
        <fgColor indexed="55"/>
        <bgColor indexed="64"/>
      </patternFill>
    </fill>
    <fill>
      <patternFill patternType="solid">
        <fgColor indexed="53"/>
        <bgColor indexed="64"/>
      </patternFill>
    </fill>
    <fill>
      <patternFill patternType="solid">
        <fgColor theme="0"/>
        <bgColor indexed="64"/>
      </patternFill>
    </fill>
    <fill>
      <patternFill patternType="solid">
        <fgColor rgb="FFFFFF00"/>
        <bgColor indexed="64"/>
      </patternFill>
    </fill>
  </fills>
  <borders count="21">
    <border>
      <left/>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top style="thin">
        <color indexed="64"/>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4">
    <xf numFmtId="0" fontId="0" fillId="0" borderId="0"/>
    <xf numFmtId="165"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cellStyleXfs>
  <cellXfs count="105">
    <xf numFmtId="0" fontId="0" fillId="0" borderId="0" xfId="0"/>
    <xf numFmtId="0" fontId="2" fillId="0" borderId="0" xfId="0" applyFont="1"/>
    <xf numFmtId="0" fontId="3" fillId="0" borderId="0" xfId="0" applyFont="1"/>
    <xf numFmtId="0" fontId="6" fillId="0" borderId="0" xfId="0" applyFont="1" applyAlignment="1">
      <alignment horizontal="right" vertical="center"/>
    </xf>
    <xf numFmtId="0" fontId="6" fillId="0" borderId="0" xfId="0" applyFont="1" applyAlignment="1">
      <alignment vertical="center"/>
    </xf>
    <xf numFmtId="166" fontId="6" fillId="0" borderId="0" xfId="1" applyNumberFormat="1" applyFont="1" applyAlignment="1">
      <alignment vertical="center"/>
    </xf>
    <xf numFmtId="0" fontId="6" fillId="0" borderId="0" xfId="0" applyFont="1" applyAlignment="1">
      <alignment horizontal="center" vertical="center"/>
    </xf>
    <xf numFmtId="0" fontId="6" fillId="0" borderId="0" xfId="0" applyFont="1" applyFill="1" applyAlignment="1">
      <alignment vertical="center"/>
    </xf>
    <xf numFmtId="44" fontId="6" fillId="0" borderId="0" xfId="2" applyFont="1" applyAlignment="1">
      <alignment vertical="center"/>
    </xf>
    <xf numFmtId="0" fontId="7" fillId="0" borderId="0" xfId="0" applyFont="1" applyFill="1" applyBorder="1" applyAlignment="1">
      <alignment horizontal="center" vertical="center" wrapText="1"/>
    </xf>
    <xf numFmtId="0" fontId="6" fillId="0" borderId="0" xfId="0" applyFont="1" applyFill="1" applyAlignment="1">
      <alignment horizontal="justify" vertical="center" wrapText="1"/>
    </xf>
    <xf numFmtId="0" fontId="6" fillId="0" borderId="1" xfId="0" applyFont="1" applyFill="1" applyBorder="1" applyAlignment="1">
      <alignment horizontal="center" vertical="center" wrapText="1"/>
    </xf>
    <xf numFmtId="0" fontId="9" fillId="0" borderId="2" xfId="0" applyFont="1" applyFill="1" applyBorder="1" applyAlignment="1">
      <alignment horizontal="center" vertical="center" wrapText="1"/>
    </xf>
    <xf numFmtId="0" fontId="7" fillId="0" borderId="2" xfId="0" applyFont="1" applyFill="1" applyBorder="1" applyAlignment="1">
      <alignment horizontal="center" vertical="center" wrapText="1"/>
    </xf>
    <xf numFmtId="164" fontId="6" fillId="0" borderId="0" xfId="0" applyNumberFormat="1" applyFont="1" applyFill="1" applyAlignment="1">
      <alignment horizontal="justify" vertical="center" wrapText="1"/>
    </xf>
    <xf numFmtId="0" fontId="6" fillId="0" borderId="2" xfId="0" applyFont="1" applyFill="1" applyBorder="1" applyAlignment="1">
      <alignment horizontal="center" vertical="center" wrapText="1"/>
    </xf>
    <xf numFmtId="0" fontId="6" fillId="5" borderId="1" xfId="0" applyFont="1" applyFill="1" applyBorder="1" applyAlignment="1">
      <alignment horizontal="center" vertical="center" wrapText="1"/>
    </xf>
    <xf numFmtId="0" fontId="9" fillId="5" borderId="2" xfId="0" applyFont="1" applyFill="1" applyBorder="1" applyAlignment="1">
      <alignment horizontal="center" vertical="center" wrapText="1"/>
    </xf>
    <xf numFmtId="0" fontId="7" fillId="5"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0" xfId="0" applyFont="1" applyBorder="1" applyAlignment="1">
      <alignment vertical="center"/>
    </xf>
    <xf numFmtId="0" fontId="7" fillId="0" borderId="0" xfId="0" applyFont="1" applyBorder="1" applyAlignment="1">
      <alignment vertical="center"/>
    </xf>
    <xf numFmtId="9" fontId="6" fillId="0" borderId="0" xfId="3" applyFont="1" applyAlignment="1">
      <alignment vertical="center"/>
    </xf>
    <xf numFmtId="2" fontId="6" fillId="0" borderId="0" xfId="0" applyNumberFormat="1" applyFont="1" applyAlignment="1">
      <alignment vertical="center"/>
    </xf>
    <xf numFmtId="10" fontId="6" fillId="0" borderId="0" xfId="3" applyNumberFormat="1" applyFont="1" applyAlignment="1">
      <alignment vertical="center"/>
    </xf>
    <xf numFmtId="0" fontId="5" fillId="0" borderId="0" xfId="0" applyFont="1" applyAlignment="1">
      <alignment vertical="center"/>
    </xf>
    <xf numFmtId="0" fontId="10" fillId="0" borderId="2" xfId="0" applyFont="1" applyFill="1" applyBorder="1" applyAlignment="1">
      <alignment horizontal="justify" vertical="center" wrapText="1"/>
    </xf>
    <xf numFmtId="0" fontId="10" fillId="0" borderId="4" xfId="0" applyFont="1" applyFill="1" applyBorder="1" applyAlignment="1">
      <alignment horizontal="justify" vertical="center" wrapText="1"/>
    </xf>
    <xf numFmtId="0" fontId="12" fillId="0" borderId="0" xfId="0" applyFont="1" applyFill="1" applyAlignment="1">
      <alignment horizontal="center" vertical="center" wrapText="1"/>
    </xf>
    <xf numFmtId="0" fontId="1" fillId="0" borderId="0" xfId="0" applyFont="1" applyAlignment="1">
      <alignment horizontal="left" readingOrder="1"/>
    </xf>
    <xf numFmtId="0" fontId="7" fillId="5" borderId="4" xfId="0" applyFont="1" applyFill="1" applyBorder="1" applyAlignment="1">
      <alignment horizontal="center" vertical="center" wrapText="1"/>
    </xf>
    <xf numFmtId="0" fontId="5" fillId="5" borderId="2" xfId="0" applyFont="1" applyFill="1" applyBorder="1" applyAlignment="1">
      <alignment horizontal="justify" vertical="center" wrapText="1"/>
    </xf>
    <xf numFmtId="0" fontId="6" fillId="5" borderId="0" xfId="0" applyFont="1" applyFill="1" applyAlignment="1">
      <alignment horizontal="justify" vertical="center" wrapText="1"/>
    </xf>
    <xf numFmtId="0" fontId="4" fillId="0" borderId="0" xfId="0" applyFont="1" applyAlignment="1">
      <alignment horizontal="center" vertical="center"/>
    </xf>
    <xf numFmtId="17" fontId="7" fillId="0" borderId="0" xfId="0" applyNumberFormat="1" applyFont="1" applyAlignment="1">
      <alignment horizontal="center" vertical="center"/>
    </xf>
    <xf numFmtId="0" fontId="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5" fillId="5" borderId="1" xfId="0" applyFont="1" applyFill="1" applyBorder="1" applyAlignment="1">
      <alignment horizontal="center" vertical="center" wrapText="1"/>
    </xf>
    <xf numFmtId="0" fontId="15" fillId="5" borderId="2" xfId="0" applyFont="1" applyFill="1" applyBorder="1" applyAlignment="1">
      <alignment horizontal="center" vertical="center" wrapText="1"/>
    </xf>
    <xf numFmtId="0" fontId="16" fillId="0" borderId="2"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5" fillId="5" borderId="4" xfId="0" applyFont="1" applyFill="1" applyBorder="1" applyAlignment="1">
      <alignment horizontal="center" vertical="center" wrapText="1"/>
    </xf>
    <xf numFmtId="0" fontId="3" fillId="0" borderId="2" xfId="0" applyFont="1" applyBorder="1" applyAlignment="1">
      <alignment horizontal="left" vertical="center" wrapText="1"/>
    </xf>
    <xf numFmtId="0" fontId="18" fillId="5" borderId="2" xfId="0" applyFont="1" applyFill="1" applyBorder="1" applyAlignment="1">
      <alignment horizontal="justify" vertical="center" wrapText="1"/>
    </xf>
    <xf numFmtId="0" fontId="3" fillId="0" borderId="2" xfId="0" applyFont="1" applyFill="1" applyBorder="1" applyAlignment="1">
      <alignment horizontal="justify" vertical="center" wrapText="1"/>
    </xf>
    <xf numFmtId="0" fontId="18" fillId="0" borderId="2" xfId="0" applyFont="1" applyFill="1" applyBorder="1" applyAlignment="1">
      <alignment horizontal="justify" vertical="center" wrapText="1"/>
    </xf>
    <xf numFmtId="0" fontId="18" fillId="5" borderId="4" xfId="0" applyFont="1" applyFill="1" applyBorder="1" applyAlignment="1">
      <alignment horizontal="justify" vertical="center" wrapText="1"/>
    </xf>
    <xf numFmtId="0" fontId="11" fillId="4" borderId="7" xfId="0" applyFont="1" applyFill="1" applyBorder="1" applyAlignment="1">
      <alignment horizontal="center" vertical="center" wrapText="1"/>
    </xf>
    <xf numFmtId="0" fontId="11" fillId="4" borderId="8" xfId="0" applyFont="1" applyFill="1" applyBorder="1" applyAlignment="1">
      <alignment horizontal="center" vertical="center" wrapText="1"/>
    </xf>
    <xf numFmtId="0" fontId="14" fillId="4" borderId="8" xfId="0" applyFont="1" applyFill="1" applyBorder="1" applyAlignment="1">
      <alignment horizontal="center" vertical="center" wrapText="1"/>
    </xf>
    <xf numFmtId="44" fontId="11" fillId="4" borderId="8" xfId="2" applyFont="1" applyFill="1" applyBorder="1" applyAlignment="1">
      <alignment horizontal="center" vertical="center" wrapText="1"/>
    </xf>
    <xf numFmtId="166" fontId="11" fillId="4" borderId="8" xfId="1" applyNumberFormat="1" applyFont="1" applyFill="1" applyBorder="1" applyAlignment="1">
      <alignment horizontal="center" vertical="center" wrapText="1"/>
    </xf>
    <xf numFmtId="0" fontId="11" fillId="4" borderId="9"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16" fillId="0" borderId="4" xfId="0" applyFont="1" applyFill="1" applyBorder="1" applyAlignment="1">
      <alignment horizontal="center" vertical="center" wrapText="1"/>
    </xf>
    <xf numFmtId="0" fontId="3" fillId="0" borderId="4" xfId="0" applyFont="1" applyBorder="1" applyAlignment="1">
      <alignment horizontal="left" vertical="center" wrapText="1"/>
    </xf>
    <xf numFmtId="0" fontId="6" fillId="0" borderId="4" xfId="0" applyFont="1" applyFill="1" applyBorder="1" applyAlignment="1">
      <alignment horizontal="center" vertical="center" wrapText="1"/>
    </xf>
    <xf numFmtId="0" fontId="5" fillId="0" borderId="6" xfId="0" applyFont="1" applyBorder="1" applyAlignment="1">
      <alignment horizontal="center" vertical="center" wrapText="1"/>
    </xf>
    <xf numFmtId="0" fontId="16" fillId="0" borderId="4" xfId="0" applyFont="1" applyBorder="1" applyAlignment="1">
      <alignment horizontal="center" vertical="center" wrapText="1"/>
    </xf>
    <xf numFmtId="0" fontId="18" fillId="0" borderId="4" xfId="0" applyFont="1" applyBorder="1" applyAlignment="1">
      <alignment horizontal="justify" vertical="center" wrapText="1"/>
    </xf>
    <xf numFmtId="0" fontId="7" fillId="0" borderId="4" xfId="0" applyFont="1" applyBorder="1" applyAlignment="1">
      <alignment horizontal="center" vertical="center" wrapText="1"/>
    </xf>
    <xf numFmtId="0" fontId="10" fillId="6" borderId="4" xfId="0" applyFont="1" applyFill="1" applyBorder="1" applyAlignment="1">
      <alignment horizontal="center" vertical="center" wrapText="1"/>
    </xf>
    <xf numFmtId="0" fontId="3" fillId="0" borderId="4" xfId="0" applyFont="1" applyFill="1" applyBorder="1" applyAlignment="1">
      <alignment horizontal="justify" vertical="center" wrapText="1"/>
    </xf>
    <xf numFmtId="0" fontId="15" fillId="0" borderId="4" xfId="0" applyFont="1" applyFill="1" applyBorder="1" applyAlignment="1">
      <alignment horizontal="center" vertical="center" wrapText="1"/>
    </xf>
    <xf numFmtId="0" fontId="18" fillId="0" borderId="4" xfId="0" applyFont="1" applyFill="1" applyBorder="1" applyAlignment="1">
      <alignment horizontal="justify" vertical="center" wrapText="1"/>
    </xf>
    <xf numFmtId="0" fontId="6" fillId="0" borderId="6" xfId="0" applyFont="1" applyFill="1" applyBorder="1" applyAlignment="1">
      <alignment horizontal="center" vertical="center" wrapText="1"/>
    </xf>
    <xf numFmtId="0" fontId="4" fillId="0" borderId="0" xfId="0" applyFont="1" applyAlignment="1">
      <alignment vertical="center"/>
    </xf>
    <xf numFmtId="0" fontId="7" fillId="0" borderId="0" xfId="0" applyFont="1" applyAlignment="1">
      <alignment vertical="center"/>
    </xf>
    <xf numFmtId="166" fontId="7" fillId="0" borderId="2" xfId="1" applyNumberFormat="1" applyFont="1" applyFill="1" applyBorder="1" applyAlignment="1">
      <alignment horizontal="center" vertical="center"/>
    </xf>
    <xf numFmtId="166" fontId="7" fillId="0" borderId="4" xfId="1" applyNumberFormat="1" applyFont="1" applyFill="1" applyBorder="1" applyAlignment="1">
      <alignment horizontal="center" vertical="center"/>
    </xf>
    <xf numFmtId="166" fontId="7" fillId="5" borderId="2" xfId="1" applyNumberFormat="1" applyFont="1" applyFill="1" applyBorder="1" applyAlignment="1">
      <alignment horizontal="center" vertical="center"/>
    </xf>
    <xf numFmtId="166" fontId="7" fillId="5" borderId="4" xfId="1" applyNumberFormat="1" applyFont="1" applyFill="1" applyBorder="1" applyAlignment="1">
      <alignment horizontal="center" vertical="center"/>
    </xf>
    <xf numFmtId="0" fontId="5" fillId="5" borderId="12" xfId="0" applyFont="1" applyFill="1" applyBorder="1" applyAlignment="1">
      <alignment horizontal="center" vertical="center" wrapText="1"/>
    </xf>
    <xf numFmtId="0" fontId="15" fillId="5" borderId="13" xfId="0" applyFont="1" applyFill="1" applyBorder="1" applyAlignment="1">
      <alignment horizontal="center" vertical="center" wrapText="1"/>
    </xf>
    <xf numFmtId="0" fontId="7" fillId="5" borderId="13" xfId="0" applyFont="1" applyFill="1" applyBorder="1" applyAlignment="1">
      <alignment horizontal="center" vertical="center" wrapText="1"/>
    </xf>
    <xf numFmtId="166" fontId="7" fillId="5" borderId="13" xfId="1" applyNumberFormat="1" applyFont="1" applyFill="1" applyBorder="1" applyAlignment="1">
      <alignment horizontal="center" vertical="center"/>
    </xf>
    <xf numFmtId="0" fontId="3" fillId="5" borderId="13" xfId="0" applyFont="1" applyFill="1" applyBorder="1" applyAlignment="1">
      <alignment horizontal="justify" vertical="center" wrapText="1"/>
    </xf>
    <xf numFmtId="0" fontId="6" fillId="0" borderId="18"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5" fillId="0" borderId="19" xfId="0" applyFont="1" applyFill="1" applyBorder="1" applyAlignment="1">
      <alignment horizontal="left" vertical="center" wrapText="1"/>
    </xf>
    <xf numFmtId="0" fontId="6" fillId="0" borderId="19" xfId="0" applyFont="1" applyFill="1" applyBorder="1" applyAlignment="1">
      <alignment horizontal="center" vertical="center" wrapText="1"/>
    </xf>
    <xf numFmtId="166" fontId="7" fillId="0" borderId="19" xfId="1" applyNumberFormat="1" applyFont="1" applyFill="1" applyBorder="1" applyAlignment="1">
      <alignment horizontal="center" vertical="center"/>
    </xf>
    <xf numFmtId="44" fontId="13" fillId="0" borderId="20" xfId="2" applyFont="1" applyFill="1" applyBorder="1" applyAlignment="1">
      <alignment horizontal="center" vertical="center" wrapText="1"/>
    </xf>
    <xf numFmtId="0" fontId="3" fillId="0" borderId="4" xfId="0" applyFont="1" applyFill="1" applyBorder="1" applyAlignment="1">
      <alignment horizontal="left" vertical="center" wrapText="1"/>
    </xf>
    <xf numFmtId="44" fontId="16" fillId="0" borderId="3" xfId="2" applyFont="1" applyFill="1" applyBorder="1" applyAlignment="1">
      <alignment horizontal="center" vertical="center" wrapText="1"/>
    </xf>
    <xf numFmtId="44" fontId="16" fillId="0" borderId="5" xfId="2" applyFont="1" applyFill="1" applyBorder="1" applyAlignment="1">
      <alignment horizontal="center" vertical="center" wrapText="1"/>
    </xf>
    <xf numFmtId="44" fontId="16" fillId="5" borderId="5" xfId="2" applyFont="1" applyFill="1" applyBorder="1" applyAlignment="1">
      <alignment horizontal="center" vertical="center"/>
    </xf>
    <xf numFmtId="44" fontId="16" fillId="0" borderId="3" xfId="2" applyFont="1" applyFill="1" applyBorder="1" applyAlignment="1">
      <alignment horizontal="center" vertical="center"/>
    </xf>
    <xf numFmtId="44" fontId="16" fillId="5" borderId="3" xfId="2" applyFont="1" applyFill="1" applyBorder="1" applyAlignment="1">
      <alignment horizontal="center" vertical="center"/>
    </xf>
    <xf numFmtId="44" fontId="16" fillId="5" borderId="3" xfId="2" applyFont="1" applyFill="1" applyBorder="1" applyAlignment="1">
      <alignment horizontal="center" vertical="center" wrapText="1"/>
    </xf>
    <xf numFmtId="44" fontId="17" fillId="5" borderId="3" xfId="2" applyFont="1" applyFill="1" applyBorder="1" applyAlignment="1">
      <alignment horizontal="center" vertical="center"/>
    </xf>
    <xf numFmtId="44" fontId="17" fillId="5" borderId="5" xfId="2" applyFont="1" applyFill="1" applyBorder="1" applyAlignment="1">
      <alignment horizontal="center" vertical="center"/>
    </xf>
    <xf numFmtId="44" fontId="20" fillId="0" borderId="3" xfId="2" applyFont="1" applyFill="1" applyBorder="1" applyAlignment="1">
      <alignment horizontal="center" vertical="center"/>
    </xf>
    <xf numFmtId="44" fontId="21" fillId="0" borderId="5" xfId="2" applyFont="1" applyFill="1" applyBorder="1" applyAlignment="1">
      <alignment horizontal="center" vertical="center" wrapText="1"/>
    </xf>
    <xf numFmtId="44" fontId="21" fillId="5" borderId="3" xfId="2" applyFont="1" applyFill="1" applyBorder="1" applyAlignment="1">
      <alignment horizontal="center" vertical="center"/>
    </xf>
    <xf numFmtId="44" fontId="16" fillId="5" borderId="14" xfId="2" applyFont="1" applyFill="1" applyBorder="1" applyAlignment="1">
      <alignment horizontal="center" vertical="center"/>
    </xf>
    <xf numFmtId="44" fontId="20" fillId="5" borderId="5" xfId="2" applyFont="1" applyFill="1" applyBorder="1" applyAlignment="1">
      <alignment horizontal="center" vertical="center"/>
    </xf>
    <xf numFmtId="0" fontId="21" fillId="2" borderId="5" xfId="0" applyFont="1" applyFill="1" applyBorder="1" applyAlignment="1">
      <alignment horizontal="center" vertical="center" wrapText="1"/>
    </xf>
    <xf numFmtId="0" fontId="7" fillId="0" borderId="0" xfId="0" applyFont="1" applyBorder="1" applyAlignment="1">
      <alignment horizontal="left" vertical="center" indent="1"/>
    </xf>
    <xf numFmtId="0" fontId="8" fillId="3" borderId="15" xfId="0" applyFont="1" applyFill="1" applyBorder="1" applyAlignment="1">
      <alignment horizontal="left" vertical="center" indent="1"/>
    </xf>
    <xf numFmtId="0" fontId="8" fillId="3" borderId="16" xfId="0" applyFont="1" applyFill="1" applyBorder="1" applyAlignment="1">
      <alignment horizontal="left" vertical="center" indent="1"/>
    </xf>
    <xf numFmtId="0" fontId="8" fillId="3" borderId="17" xfId="0" applyFont="1" applyFill="1" applyBorder="1" applyAlignment="1">
      <alignment horizontal="left" vertical="center" indent="1"/>
    </xf>
    <xf numFmtId="0" fontId="19" fillId="0" borderId="10" xfId="0" applyFont="1" applyBorder="1" applyAlignment="1">
      <alignment horizontal="right" vertical="center"/>
    </xf>
    <xf numFmtId="0" fontId="6" fillId="0" borderId="11" xfId="0" applyFont="1" applyBorder="1" applyAlignment="1">
      <alignment horizontal="left" vertical="center" indent="1"/>
    </xf>
  </cellXfs>
  <cellStyles count="4">
    <cellStyle name="Euro" xfId="1"/>
    <cellStyle name="Moneda" xfId="2" builtinId="4"/>
    <cellStyle name="Normal" xfId="0" builtinId="0"/>
    <cellStyle name="Porcentaje" xfId="3"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image" Target="../media/image1.jpeg"/><Relationship Id="rId1" Type="http://schemas.openxmlformats.org/officeDocument/2006/relationships/hyperlink" Target="http://tcl.com.ar/"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760384</xdr:colOff>
      <xdr:row>3</xdr:row>
      <xdr:rowOff>201083</xdr:rowOff>
    </xdr:to>
    <xdr:pic>
      <xdr:nvPicPr>
        <xdr:cNvPr id="1072" name="Picture 51">
          <a:hlinkClick xmlns:r="http://schemas.openxmlformats.org/officeDocument/2006/relationships" r:id="rId1"/>
        </xdr:cNvPr>
        <xdr:cNvPicPr>
          <a:picLocks noChangeAspect="1" noChangeArrowheads="1"/>
        </xdr:cNvPicPr>
      </xdr:nvPicPr>
      <xdr:blipFill>
        <a:blip xmlns:r="http://schemas.openxmlformats.org/officeDocument/2006/relationships" r:embed="rId2" cstate="print"/>
        <a:srcRect/>
        <a:stretch>
          <a:fillRect/>
        </a:stretch>
      </xdr:blipFill>
      <xdr:spPr bwMode="auto">
        <a:xfrm>
          <a:off x="0" y="0"/>
          <a:ext cx="1300134" cy="772583"/>
        </a:xfrm>
        <a:prstGeom prst="rect">
          <a:avLst/>
        </a:prstGeom>
        <a:noFill/>
        <a:ln w="9525">
          <a:noFill/>
          <a:miter lim="800000"/>
          <a:headEnd/>
          <a:tailEnd/>
        </a:ln>
      </xdr:spPr>
    </xdr:pic>
    <xdr:clientData/>
  </xdr:twoCellAnchor>
  <xdr:twoCellAnchor editAs="oneCell">
    <xdr:from>
      <xdr:col>4</xdr:col>
      <xdr:colOff>263524</xdr:colOff>
      <xdr:row>0</xdr:row>
      <xdr:rowOff>158749</xdr:rowOff>
    </xdr:from>
    <xdr:to>
      <xdr:col>6</xdr:col>
      <xdr:colOff>1173691</xdr:colOff>
      <xdr:row>2</xdr:row>
      <xdr:rowOff>178857</xdr:rowOff>
    </xdr:to>
    <xdr:pic>
      <xdr:nvPicPr>
        <xdr:cNvPr id="1073" name="Picture 61" descr="C:\Documents and Settings\dkusnetzoff.RADVIC\Mis documentos\Mis imágenes\Logo RV Color 72 dpi.jpg"/>
        <xdr:cNvPicPr>
          <a:picLocks noChangeAspect="1" noChangeArrowheads="1"/>
        </xdr:cNvPicPr>
      </xdr:nvPicPr>
      <xdr:blipFill>
        <a:blip xmlns:r="http://schemas.openxmlformats.org/officeDocument/2006/relationships" r:embed="rId3" cstate="print"/>
        <a:srcRect/>
        <a:stretch>
          <a:fillRect/>
        </a:stretch>
      </xdr:blipFill>
      <xdr:spPr bwMode="auto">
        <a:xfrm>
          <a:off x="7978774" y="158749"/>
          <a:ext cx="2677584" cy="401108"/>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1">
    <pageSetUpPr fitToPage="1"/>
  </sheetPr>
  <dimension ref="C1:F1"/>
  <sheetViews>
    <sheetView zoomScale="75" workbookViewId="0">
      <selection activeCell="B31" sqref="B31"/>
    </sheetView>
  </sheetViews>
  <sheetFormatPr baseColWidth="10" defaultRowHeight="15" outlineLevelCol="1" x14ac:dyDescent="0.2"/>
  <cols>
    <col min="1" max="2" width="11.42578125" style="1"/>
    <col min="3" max="3" width="11.42578125" style="1" outlineLevel="1"/>
    <col min="4" max="5" width="11.42578125" style="1"/>
    <col min="6" max="6" width="11.42578125" style="2"/>
    <col min="7" max="16384" width="11.42578125" style="1"/>
  </cols>
  <sheetData/>
  <phoneticPr fontId="0" type="noConversion"/>
  <pageMargins left="0.44" right="0.75" top="0.18" bottom="0.14000000000000001" header="0" footer="0"/>
  <pageSetup paperSize="9" scale="5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oja2">
    <tabColor rgb="FFFF0000"/>
    <pageSetUpPr fitToPage="1"/>
  </sheetPr>
  <dimension ref="A2:H44"/>
  <sheetViews>
    <sheetView showGridLines="0" tabSelected="1" zoomScale="90" zoomScaleNormal="90" zoomScaleSheetLayoutView="75" workbookViewId="0">
      <selection activeCell="A6" sqref="A6"/>
    </sheetView>
  </sheetViews>
  <sheetFormatPr baseColWidth="10" defaultRowHeight="14.25" x14ac:dyDescent="0.2"/>
  <cols>
    <col min="1" max="1" width="8.140625" style="4" customWidth="1"/>
    <col min="2" max="2" width="32.5703125" style="4" customWidth="1"/>
    <col min="3" max="3" width="75.140625" style="26" customWidth="1"/>
    <col min="4" max="4" width="7.28515625" style="4" hidden="1" customWidth="1"/>
    <col min="5" max="5" width="14.140625" style="8" bestFit="1" customWidth="1" collapsed="1"/>
    <col min="6" max="6" width="12.42578125" style="5" customWidth="1"/>
    <col min="7" max="7" width="20.5703125" style="6" bestFit="1" customWidth="1"/>
    <col min="8" max="8" width="11.42578125" style="7"/>
    <col min="9" max="9" width="11.5703125" style="7" bestFit="1" customWidth="1"/>
    <col min="10" max="16384" width="11.42578125" style="7"/>
  </cols>
  <sheetData>
    <row r="2" spans="1:8" ht="15.75" x14ac:dyDescent="0.2">
      <c r="C2" s="34" t="s">
        <v>4</v>
      </c>
      <c r="D2" s="67"/>
      <c r="E2" s="67"/>
    </row>
    <row r="3" spans="1:8" ht="15" x14ac:dyDescent="0.2">
      <c r="C3" s="35">
        <v>41183</v>
      </c>
      <c r="D3" s="68"/>
      <c r="E3" s="68"/>
      <c r="F3" s="4"/>
    </row>
    <row r="4" spans="1:8" ht="21.75" customHeight="1" x14ac:dyDescent="0.2">
      <c r="G4" s="7"/>
    </row>
    <row r="5" spans="1:8" ht="21.75" customHeight="1" thickBot="1" x14ac:dyDescent="0.25">
      <c r="C5" s="103" t="s">
        <v>18</v>
      </c>
      <c r="D5" s="103"/>
      <c r="E5" s="103"/>
      <c r="F5" s="103"/>
      <c r="G5" s="103"/>
    </row>
    <row r="6" spans="1:8" s="29" customFormat="1" ht="47.25" customHeight="1" thickBot="1" x14ac:dyDescent="0.25">
      <c r="A6" s="48" t="s">
        <v>9</v>
      </c>
      <c r="B6" s="49" t="s">
        <v>10</v>
      </c>
      <c r="C6" s="49" t="s">
        <v>11</v>
      </c>
      <c r="D6" s="50" t="s">
        <v>44</v>
      </c>
      <c r="E6" s="51" t="s">
        <v>6</v>
      </c>
      <c r="F6" s="52" t="s">
        <v>2</v>
      </c>
      <c r="G6" s="53" t="s">
        <v>16</v>
      </c>
    </row>
    <row r="7" spans="1:8" s="29" customFormat="1" ht="24.95" customHeight="1" x14ac:dyDescent="0.2">
      <c r="A7" s="100" t="s">
        <v>13</v>
      </c>
      <c r="B7" s="101"/>
      <c r="C7" s="101"/>
      <c r="D7" s="101"/>
      <c r="E7" s="101"/>
      <c r="F7" s="101"/>
      <c r="G7" s="102"/>
    </row>
    <row r="8" spans="1:8" s="29" customFormat="1" ht="48" customHeight="1" x14ac:dyDescent="0.2">
      <c r="A8" s="36">
        <v>3501</v>
      </c>
      <c r="B8" s="40" t="s">
        <v>48</v>
      </c>
      <c r="C8" s="43" t="s">
        <v>32</v>
      </c>
      <c r="D8" s="15">
        <v>4</v>
      </c>
      <c r="E8" s="69">
        <f>F8/0.9</f>
        <v>832.22222222222217</v>
      </c>
      <c r="F8" s="69">
        <v>749</v>
      </c>
      <c r="G8" s="85" t="s">
        <v>62</v>
      </c>
    </row>
    <row r="9" spans="1:8" s="29" customFormat="1" ht="48" customHeight="1" x14ac:dyDescent="0.2">
      <c r="A9" s="36">
        <v>3503</v>
      </c>
      <c r="B9" s="40" t="s">
        <v>49</v>
      </c>
      <c r="C9" s="43" t="s">
        <v>33</v>
      </c>
      <c r="D9" s="15">
        <v>4</v>
      </c>
      <c r="E9" s="69">
        <f>F9/0.9</f>
        <v>832.22222222222217</v>
      </c>
      <c r="F9" s="69">
        <v>749</v>
      </c>
      <c r="G9" s="85" t="s">
        <v>62</v>
      </c>
    </row>
    <row r="10" spans="1:8" s="29" customFormat="1" ht="48" customHeight="1" x14ac:dyDescent="0.2">
      <c r="A10" s="36">
        <v>3502</v>
      </c>
      <c r="B10" s="40" t="s">
        <v>50</v>
      </c>
      <c r="C10" s="43" t="s">
        <v>34</v>
      </c>
      <c r="D10" s="15">
        <v>4</v>
      </c>
      <c r="E10" s="69">
        <f>F10/0.9</f>
        <v>1110</v>
      </c>
      <c r="F10" s="69">
        <v>999</v>
      </c>
      <c r="G10" s="85" t="s">
        <v>62</v>
      </c>
    </row>
    <row r="11" spans="1:8" s="29" customFormat="1" ht="48" customHeight="1" thickBot="1" x14ac:dyDescent="0.25">
      <c r="A11" s="54">
        <v>3504</v>
      </c>
      <c r="B11" s="55" t="s">
        <v>51</v>
      </c>
      <c r="C11" s="56" t="s">
        <v>34</v>
      </c>
      <c r="D11" s="57">
        <v>4</v>
      </c>
      <c r="E11" s="70">
        <f>F11/0.9</f>
        <v>1110</v>
      </c>
      <c r="F11" s="70">
        <v>999</v>
      </c>
      <c r="G11" s="86" t="s">
        <v>66</v>
      </c>
    </row>
    <row r="12" spans="1:8" s="10" customFormat="1" ht="24.95" customHeight="1" x14ac:dyDescent="0.2">
      <c r="A12" s="100" t="s">
        <v>3</v>
      </c>
      <c r="B12" s="101"/>
      <c r="C12" s="101"/>
      <c r="D12" s="101"/>
      <c r="E12" s="101"/>
      <c r="F12" s="101"/>
      <c r="G12" s="102"/>
      <c r="H12" s="14"/>
    </row>
    <row r="13" spans="1:8" s="10" customFormat="1" ht="39.950000000000003" customHeight="1" thickBot="1" x14ac:dyDescent="0.25">
      <c r="A13" s="58">
        <v>2412</v>
      </c>
      <c r="B13" s="59" t="s">
        <v>52</v>
      </c>
      <c r="C13" s="60" t="s">
        <v>35</v>
      </c>
      <c r="D13" s="61"/>
      <c r="E13" s="70">
        <f>1159/0.9</f>
        <v>1287.7777777777778</v>
      </c>
      <c r="F13" s="62" t="s">
        <v>61</v>
      </c>
      <c r="G13" s="87" t="s">
        <v>15</v>
      </c>
      <c r="H13" s="14"/>
    </row>
    <row r="14" spans="1:8" s="10" customFormat="1" ht="24.95" customHeight="1" x14ac:dyDescent="0.2">
      <c r="A14" s="100" t="s">
        <v>43</v>
      </c>
      <c r="B14" s="101"/>
      <c r="C14" s="101"/>
      <c r="D14" s="101"/>
      <c r="E14" s="101"/>
      <c r="F14" s="101"/>
      <c r="G14" s="102"/>
      <c r="H14" s="14"/>
    </row>
    <row r="15" spans="1:8" s="10" customFormat="1" ht="45" x14ac:dyDescent="0.2">
      <c r="A15" s="36">
        <v>2736</v>
      </c>
      <c r="B15" s="37" t="s">
        <v>69</v>
      </c>
      <c r="C15" s="45" t="s">
        <v>36</v>
      </c>
      <c r="D15" s="13"/>
      <c r="E15" s="69">
        <f>F15/0.9</f>
        <v>2665.5555555555557</v>
      </c>
      <c r="F15" s="69">
        <v>2399</v>
      </c>
      <c r="G15" s="88" t="s">
        <v>67</v>
      </c>
      <c r="H15" s="14"/>
    </row>
    <row r="16" spans="1:8" s="10" customFormat="1" ht="42" customHeight="1" x14ac:dyDescent="0.2">
      <c r="A16" s="36">
        <v>2727</v>
      </c>
      <c r="B16" s="40" t="s">
        <v>20</v>
      </c>
      <c r="C16" s="46" t="s">
        <v>37</v>
      </c>
      <c r="D16" s="13"/>
      <c r="E16" s="69">
        <f>+F16/0.9</f>
        <v>3443.333333333333</v>
      </c>
      <c r="F16" s="69">
        <v>3099</v>
      </c>
      <c r="G16" s="89" t="s">
        <v>67</v>
      </c>
      <c r="H16" s="14"/>
    </row>
    <row r="17" spans="1:8" s="10" customFormat="1" ht="42" customHeight="1" x14ac:dyDescent="0.2">
      <c r="A17" s="36">
        <v>2731</v>
      </c>
      <c r="B17" s="40" t="s">
        <v>21</v>
      </c>
      <c r="C17" s="45" t="s">
        <v>53</v>
      </c>
      <c r="D17" s="13"/>
      <c r="E17" s="69">
        <f>F17/0.9</f>
        <v>4665.5555555555557</v>
      </c>
      <c r="F17" s="69">
        <v>4199</v>
      </c>
      <c r="G17" s="90" t="s">
        <v>68</v>
      </c>
      <c r="H17" s="14"/>
    </row>
    <row r="18" spans="1:8" s="10" customFormat="1" ht="42" customHeight="1" x14ac:dyDescent="0.2">
      <c r="A18" s="36">
        <v>2732</v>
      </c>
      <c r="B18" s="40" t="s">
        <v>22</v>
      </c>
      <c r="C18" s="45" t="s">
        <v>54</v>
      </c>
      <c r="D18" s="13"/>
      <c r="E18" s="69">
        <v>6665.55</v>
      </c>
      <c r="F18" s="69">
        <v>5999</v>
      </c>
      <c r="G18" s="90" t="s">
        <v>68</v>
      </c>
      <c r="H18" s="14"/>
    </row>
    <row r="19" spans="1:8" s="10" customFormat="1" ht="42" customHeight="1" x14ac:dyDescent="0.2">
      <c r="A19" s="36">
        <v>2733</v>
      </c>
      <c r="B19" s="40" t="s">
        <v>23</v>
      </c>
      <c r="C19" s="45" t="s">
        <v>55</v>
      </c>
      <c r="D19" s="15"/>
      <c r="E19" s="69">
        <v>6665.56</v>
      </c>
      <c r="F19" s="69">
        <v>5999</v>
      </c>
      <c r="G19" s="91" t="s">
        <v>8</v>
      </c>
      <c r="H19" s="14"/>
    </row>
    <row r="20" spans="1:8" s="10" customFormat="1" ht="42" customHeight="1" thickBot="1" x14ac:dyDescent="0.25">
      <c r="A20" s="54">
        <v>2735</v>
      </c>
      <c r="B20" s="55" t="s">
        <v>24</v>
      </c>
      <c r="C20" s="63" t="s">
        <v>55</v>
      </c>
      <c r="D20" s="57"/>
      <c r="E20" s="70">
        <v>8332.2199999999993</v>
      </c>
      <c r="F20" s="70">
        <v>7499</v>
      </c>
      <c r="G20" s="92" t="s">
        <v>8</v>
      </c>
      <c r="H20" s="14"/>
    </row>
    <row r="21" spans="1:8" s="9" customFormat="1" ht="24.95" customHeight="1" x14ac:dyDescent="0.2">
      <c r="A21" s="100" t="s">
        <v>19</v>
      </c>
      <c r="B21" s="101"/>
      <c r="C21" s="101"/>
      <c r="D21" s="101"/>
      <c r="E21" s="101"/>
      <c r="F21" s="101"/>
      <c r="G21" s="102"/>
    </row>
    <row r="22" spans="1:8" s="10" customFormat="1" ht="39.950000000000003" customHeight="1" thickBot="1" x14ac:dyDescent="0.25">
      <c r="A22" s="54">
        <v>3800</v>
      </c>
      <c r="B22" s="64" t="s">
        <v>45</v>
      </c>
      <c r="C22" s="65" t="s">
        <v>38</v>
      </c>
      <c r="D22" s="20"/>
      <c r="E22" s="70">
        <f>1699/0.9</f>
        <v>1887.7777777777778</v>
      </c>
      <c r="F22" s="62" t="s">
        <v>65</v>
      </c>
      <c r="G22" s="98" t="s">
        <v>8</v>
      </c>
      <c r="H22" s="14"/>
    </row>
    <row r="23" spans="1:8" s="10" customFormat="1" ht="24.95" customHeight="1" x14ac:dyDescent="0.2">
      <c r="A23" s="100" t="s">
        <v>12</v>
      </c>
      <c r="B23" s="101"/>
      <c r="C23" s="101"/>
      <c r="D23" s="101"/>
      <c r="E23" s="101"/>
      <c r="F23" s="101"/>
      <c r="G23" s="102"/>
      <c r="H23" s="14"/>
    </row>
    <row r="24" spans="1:8" s="10" customFormat="1" ht="33.950000000000003" customHeight="1" thickBot="1" x14ac:dyDescent="0.25">
      <c r="A24" s="66">
        <v>3418</v>
      </c>
      <c r="B24" s="19" t="s">
        <v>25</v>
      </c>
      <c r="C24" s="84" t="s">
        <v>17</v>
      </c>
      <c r="D24" s="57"/>
      <c r="E24" s="70">
        <f>F24/0.9</f>
        <v>1276.6666666666667</v>
      </c>
      <c r="F24" s="70">
        <v>1149</v>
      </c>
      <c r="G24" s="86" t="s">
        <v>15</v>
      </c>
      <c r="H24" s="14"/>
    </row>
    <row r="25" spans="1:8" s="10" customFormat="1" ht="33.950000000000003" hidden="1" customHeight="1" thickBot="1" x14ac:dyDescent="0.25">
      <c r="A25" s="78">
        <v>3419</v>
      </c>
      <c r="B25" s="79" t="s">
        <v>47</v>
      </c>
      <c r="C25" s="80" t="s">
        <v>27</v>
      </c>
      <c r="D25" s="81"/>
      <c r="E25" s="82"/>
      <c r="F25" s="82"/>
      <c r="G25" s="83" t="s">
        <v>46</v>
      </c>
      <c r="H25" s="14"/>
    </row>
    <row r="26" spans="1:8" s="10" customFormat="1" ht="24.95" customHeight="1" x14ac:dyDescent="0.2">
      <c r="A26" s="100" t="s">
        <v>26</v>
      </c>
      <c r="B26" s="101"/>
      <c r="C26" s="101"/>
      <c r="D26" s="101"/>
      <c r="E26" s="101"/>
      <c r="F26" s="101"/>
      <c r="G26" s="102"/>
      <c r="H26" s="14"/>
    </row>
    <row r="27" spans="1:8" s="10" customFormat="1" ht="39.950000000000003" customHeight="1" x14ac:dyDescent="0.2">
      <c r="A27" s="11">
        <v>4000</v>
      </c>
      <c r="B27" s="12" t="s">
        <v>31</v>
      </c>
      <c r="C27" s="27" t="s">
        <v>28</v>
      </c>
      <c r="D27" s="13"/>
      <c r="E27" s="69">
        <f>F27/0.9</f>
        <v>943.33333333333326</v>
      </c>
      <c r="F27" s="69">
        <v>849</v>
      </c>
      <c r="G27" s="93" t="s">
        <v>15</v>
      </c>
      <c r="H27" s="14"/>
    </row>
    <row r="28" spans="1:8" s="10" customFormat="1" ht="39.950000000000003" customHeight="1" x14ac:dyDescent="0.2">
      <c r="A28" s="16">
        <v>4001</v>
      </c>
      <c r="B28" s="17" t="s">
        <v>59</v>
      </c>
      <c r="C28" s="32" t="s">
        <v>29</v>
      </c>
      <c r="D28" s="18"/>
      <c r="E28" s="69">
        <f>F28/0.9</f>
        <v>1043.3333333333333</v>
      </c>
      <c r="F28" s="69">
        <v>939</v>
      </c>
      <c r="G28" s="93" t="s">
        <v>15</v>
      </c>
      <c r="H28" s="14"/>
    </row>
    <row r="29" spans="1:8" s="10" customFormat="1" ht="39.950000000000003" customHeight="1" thickBot="1" x14ac:dyDescent="0.25">
      <c r="A29" s="66">
        <v>4002</v>
      </c>
      <c r="B29" s="19" t="s">
        <v>60</v>
      </c>
      <c r="C29" s="28" t="s">
        <v>30</v>
      </c>
      <c r="D29" s="20"/>
      <c r="E29" s="70"/>
      <c r="F29" s="70"/>
      <c r="G29" s="94" t="s">
        <v>46</v>
      </c>
      <c r="H29" s="14"/>
    </row>
    <row r="30" spans="1:8" s="10" customFormat="1" ht="24.95" customHeight="1" x14ac:dyDescent="0.2">
      <c r="A30" s="100" t="s">
        <v>7</v>
      </c>
      <c r="B30" s="101"/>
      <c r="C30" s="101"/>
      <c r="D30" s="101"/>
      <c r="E30" s="101"/>
      <c r="F30" s="101"/>
      <c r="G30" s="102"/>
      <c r="H30" s="14"/>
    </row>
    <row r="31" spans="1:8" s="33" customFormat="1" ht="48.75" customHeight="1" x14ac:dyDescent="0.2">
      <c r="A31" s="38">
        <v>3208</v>
      </c>
      <c r="B31" s="39" t="s">
        <v>14</v>
      </c>
      <c r="C31" s="44" t="s">
        <v>41</v>
      </c>
      <c r="D31" s="18"/>
      <c r="E31" s="71">
        <v>1332</v>
      </c>
      <c r="F31" s="71">
        <v>1299</v>
      </c>
      <c r="G31" s="95" t="s">
        <v>8</v>
      </c>
    </row>
    <row r="32" spans="1:8" s="33" customFormat="1" ht="88.5" customHeight="1" x14ac:dyDescent="0.2">
      <c r="A32" s="73">
        <v>3210</v>
      </c>
      <c r="B32" s="74" t="s">
        <v>63</v>
      </c>
      <c r="C32" s="77" t="s">
        <v>64</v>
      </c>
      <c r="D32" s="75"/>
      <c r="E32" s="76">
        <v>843.33</v>
      </c>
      <c r="F32" s="76">
        <v>759</v>
      </c>
      <c r="G32" s="96" t="s">
        <v>15</v>
      </c>
    </row>
    <row r="33" spans="1:8" s="10" customFormat="1" ht="39" customHeight="1" thickBot="1" x14ac:dyDescent="0.25">
      <c r="A33" s="41">
        <v>3209</v>
      </c>
      <c r="B33" s="42" t="s">
        <v>56</v>
      </c>
      <c r="C33" s="47" t="s">
        <v>42</v>
      </c>
      <c r="D33" s="31"/>
      <c r="E33" s="72">
        <f>+F33/0.9</f>
        <v>587.77777777777771</v>
      </c>
      <c r="F33" s="72">
        <v>529</v>
      </c>
      <c r="G33" s="97" t="s">
        <v>15</v>
      </c>
    </row>
    <row r="34" spans="1:8" s="10" customFormat="1" ht="24.95" customHeight="1" x14ac:dyDescent="0.2">
      <c r="A34" s="100" t="s">
        <v>5</v>
      </c>
      <c r="B34" s="101"/>
      <c r="C34" s="101"/>
      <c r="D34" s="101"/>
      <c r="E34" s="101"/>
      <c r="F34" s="101"/>
      <c r="G34" s="102"/>
      <c r="H34" s="14"/>
    </row>
    <row r="35" spans="1:8" s="10" customFormat="1" ht="35.1" customHeight="1" x14ac:dyDescent="0.2">
      <c r="A35" s="36">
        <v>3140</v>
      </c>
      <c r="B35" s="37" t="s">
        <v>58</v>
      </c>
      <c r="C35" s="46" t="s">
        <v>39</v>
      </c>
      <c r="D35" s="13">
        <v>10</v>
      </c>
      <c r="E35" s="69">
        <f>+F35/0.9</f>
        <v>143.33333333333334</v>
      </c>
      <c r="F35" s="69">
        <v>129</v>
      </c>
      <c r="G35" s="85" t="s">
        <v>70</v>
      </c>
    </row>
    <row r="36" spans="1:8" s="10" customFormat="1" ht="35.1" customHeight="1" thickBot="1" x14ac:dyDescent="0.25">
      <c r="A36" s="54">
        <v>3114</v>
      </c>
      <c r="B36" s="64" t="s">
        <v>57</v>
      </c>
      <c r="C36" s="65" t="s">
        <v>40</v>
      </c>
      <c r="D36" s="20">
        <v>10</v>
      </c>
      <c r="E36" s="70">
        <f>+F36/0.9</f>
        <v>165.55555555555554</v>
      </c>
      <c r="F36" s="70">
        <v>149</v>
      </c>
      <c r="G36" s="86" t="s">
        <v>70</v>
      </c>
    </row>
    <row r="37" spans="1:8" collapsed="1" x14ac:dyDescent="0.2">
      <c r="A37" s="104" t="s">
        <v>0</v>
      </c>
      <c r="B37" s="104"/>
      <c r="C37" s="104"/>
    </row>
    <row r="38" spans="1:8" ht="15" x14ac:dyDescent="0.2">
      <c r="A38" s="99" t="s">
        <v>1</v>
      </c>
      <c r="B38" s="99"/>
      <c r="C38" s="99"/>
    </row>
    <row r="39" spans="1:8" x14ac:dyDescent="0.2">
      <c r="A39" s="21"/>
      <c r="C39" s="30"/>
    </row>
    <row r="40" spans="1:8" ht="15" x14ac:dyDescent="0.2">
      <c r="A40" s="22"/>
      <c r="C40" s="30"/>
      <c r="G40" s="23"/>
    </row>
    <row r="41" spans="1:8" x14ac:dyDescent="0.2">
      <c r="C41" s="30"/>
      <c r="D41" s="3"/>
      <c r="G41" s="4"/>
    </row>
    <row r="42" spans="1:8" x14ac:dyDescent="0.2">
      <c r="C42" s="30"/>
      <c r="D42" s="3"/>
      <c r="G42" s="24"/>
    </row>
    <row r="43" spans="1:8" x14ac:dyDescent="0.2">
      <c r="C43" s="30"/>
      <c r="D43" s="3"/>
      <c r="G43" s="25"/>
    </row>
    <row r="44" spans="1:8" x14ac:dyDescent="0.2">
      <c r="C44" s="30"/>
    </row>
  </sheetData>
  <mergeCells count="11">
    <mergeCell ref="A38:C38"/>
    <mergeCell ref="A7:G7"/>
    <mergeCell ref="A26:G26"/>
    <mergeCell ref="A21:G21"/>
    <mergeCell ref="C5:G5"/>
    <mergeCell ref="A37:C37"/>
    <mergeCell ref="A30:G30"/>
    <mergeCell ref="A12:G12"/>
    <mergeCell ref="A23:G23"/>
    <mergeCell ref="A34:G34"/>
    <mergeCell ref="A14:G14"/>
  </mergeCells>
  <phoneticPr fontId="0" type="noConversion"/>
  <pageMargins left="0.39370078740157483" right="0.39370078740157483" top="0.59055118110236227" bottom="0.39370078740157483" header="0" footer="0"/>
  <pageSetup paperSize="9" scale="54" orientation="portrait" r:id="rId1"/>
  <headerFooter alignWithMargins="0">
    <oddFooter>Página &amp;P de &amp;N</oddFooter>
  </headerFooter>
  <ignoredErrors>
    <ignoredError sqref="E15:E16" 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hoja 1</vt:lpstr>
      <vt:lpstr>ELECTRONICA</vt:lpstr>
      <vt:lpstr>ELECTRONICA!Área_de_impresión</vt:lpstr>
      <vt:lpstr>ELECTRONICA!Títulos_a_imprimir</vt:lpstr>
    </vt:vector>
  </TitlesOfParts>
  <Company>Radio Victoria Fueguina S.A.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Mercedes Mora</dc:creator>
  <cp:lastModifiedBy>hp</cp:lastModifiedBy>
  <cp:lastPrinted>2012-10-01T16:12:38Z</cp:lastPrinted>
  <dcterms:created xsi:type="dcterms:W3CDTF">2004-12-01T14:29:29Z</dcterms:created>
  <dcterms:modified xsi:type="dcterms:W3CDTF">2012-10-02T12:02:15Z</dcterms:modified>
</cp:coreProperties>
</file>